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6"/>
  <workbookPr filterPrivacy="1" defaultThemeVersion="124226"/>
  <xr:revisionPtr revIDLastSave="0" documentId="13_ncr:1_{2223F51C-010E-5F4A-9FCB-DCD7C98881CF}" xr6:coauthVersionLast="47" xr6:coauthVersionMax="47" xr10:uidLastSave="{00000000-0000-0000-0000-000000000000}"/>
  <bookViews>
    <workbookView xWindow="0" yWindow="0" windowWidth="51200" windowHeight="288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1" l="1"/>
  <c r="I57" i="1"/>
  <c r="H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</calcChain>
</file>

<file path=xl/sharedStrings.xml><?xml version="1.0" encoding="utf-8"?>
<sst xmlns="http://schemas.openxmlformats.org/spreadsheetml/2006/main" count="120" uniqueCount="72">
  <si>
    <t>FORMULARZ CENOWY</t>
  </si>
  <si>
    <t xml:space="preserve"> </t>
  </si>
  <si>
    <t xml:space="preserve">dla przetargu nieograniczonego  </t>
  </si>
  <si>
    <t xml:space="preserve">  DOSTAWA  ARTYKUŁÓW  ŻYWNOŚCIOWYCH</t>
  </si>
  <si>
    <t xml:space="preserve">      DLA SP ZOZ SANATORIUM UZDROWISKOWE MSWiA „AGAT”W JELENIEJ GÓRZE</t>
  </si>
  <si>
    <t xml:space="preserve">                           </t>
  </si>
  <si>
    <t>Część 6. MIĘSO I WĘDLINY</t>
  </si>
  <si>
    <t>L.p.</t>
  </si>
  <si>
    <t>Asortyment</t>
  </si>
  <si>
    <t>Jedn.</t>
  </si>
  <si>
    <t>Szacunkowa ilość towaru</t>
  </si>
  <si>
    <t>Cena</t>
  </si>
  <si>
    <t>Wartość</t>
  </si>
  <si>
    <t>Stawka</t>
  </si>
  <si>
    <t>miary</t>
  </si>
  <si>
    <t>dostarczona w ciągu 12 miesięcy</t>
  </si>
  <si>
    <t>jednostkowa</t>
  </si>
  <si>
    <t>netto</t>
  </si>
  <si>
    <t>VAT</t>
  </si>
  <si>
    <t>brutto</t>
  </si>
  <si>
    <t>netto [w zł ]</t>
  </si>
  <si>
    <t>[w zł ]</t>
  </si>
  <si>
    <t>[ w % ]</t>
  </si>
  <si>
    <t>Wołowina b/k - nie mrożona, część udźca bez ścięgien i tkanki tłuszczowej</t>
  </si>
  <si>
    <t>kg</t>
  </si>
  <si>
    <t>Antrykot wołowy - nie mrożony</t>
  </si>
  <si>
    <t>Flaki wołowe - nie mrożone, krojone, blanszowane</t>
  </si>
  <si>
    <t>Schab wp. b/k - nie mrożony, bez tkanki tłuszczowej</t>
  </si>
  <si>
    <t>Karkówka wp. b/k - nie mrożona, dopuszczalna tkanka mięśniowa przerośnięta tł.</t>
  </si>
  <si>
    <t>Szynka wp. b/k - nie mrożona, szynka myszka pozbawiona tkanki tł.</t>
  </si>
  <si>
    <t xml:space="preserve">Łopatka wp. b/k - nie mrożona, dopuszczalna tkanka mięśniowa przerośnięta tł. </t>
  </si>
  <si>
    <t xml:space="preserve">Golonka wp. przednia z kością - nie mrożona </t>
  </si>
  <si>
    <t>Żeberka wp. - nie mrożone, paski</t>
  </si>
  <si>
    <t>Słonina świeża</t>
  </si>
  <si>
    <t>Podgardle świeże</t>
  </si>
  <si>
    <t>Udziec z indyka b/k - nie mrożony, bez skóry</t>
  </si>
  <si>
    <t>Udko drobiowe - nie mrożone, element kurczaka z pałką i podudziem bez kręgosłupa</t>
  </si>
  <si>
    <t>Pałka drobiowa - nie mrożona, element udka z kurczaka</t>
  </si>
  <si>
    <t>Skrzydełka drobiowe - nie mrożone, element kurczaka</t>
  </si>
  <si>
    <t>Filet z piersi kurczaka - nie mrożony, pozbawiony kości mięsień piersiowy</t>
  </si>
  <si>
    <t>Filet z piersi indyka - nie mrożony, pozbawiony kości miesień piersiowy</t>
  </si>
  <si>
    <t>Kurczak - nie mrożony</t>
  </si>
  <si>
    <t>Porcje rosołowe - nie mrożone kadłuby kurczaka lub indyka</t>
  </si>
  <si>
    <t>Wątróbka drobiowa - nie mrożona, element podrobowy z kurczaka</t>
  </si>
  <si>
    <t>Żołądki drobiowe - nie mrożone, element podrobowy z kurczaka</t>
  </si>
  <si>
    <t>Boczek wędzony</t>
  </si>
  <si>
    <t>Rolada boczkowa - wędzona, parzona,w jednym kawałku nadająca się do krojenia w plastry</t>
  </si>
  <si>
    <t>Polędwica sopocka - nie mniej niż 60 % mięsa wp.</t>
  </si>
  <si>
    <t>Schab pieczony - schab b/k pieczony</t>
  </si>
  <si>
    <t>Szynka wp - wędzona, parzona, nie mniej niż 80 % szynki wp.</t>
  </si>
  <si>
    <t>Szynka konserwowa wp - w bloku, z kawałków mięsa wp. nie mniej niż 46 %</t>
  </si>
  <si>
    <t>Krakowska sucha - kiełbasa grubo rozdrobniona, podsuszana, nie mniej niż 80 % mięsa wp.</t>
  </si>
  <si>
    <t>Żywiecka - kiełbasa grubo rozdrobniona z mięsa wp. i drobiowego</t>
  </si>
  <si>
    <t>Kabanos - z mięsa wp. i wołowego, parzony, wędzony i suszony</t>
  </si>
  <si>
    <t>Salami - nie mniej niż 70% mięsa wp. I 30% wołowego, dopuszczalne kawałki przypraw</t>
  </si>
  <si>
    <t>Salceson wp. - nie mniej niż 47% mięsa wp, parzony, w osłonkach niejadalnych</t>
  </si>
  <si>
    <t xml:space="preserve">Kiełbasa myśliwska - nie mniej niż 47% mięsa wp i mięsa drobiowego 37% </t>
  </si>
  <si>
    <t>Kiełbasa śląska - z mięsa wp. Nie mniej niż 80%, w osłonkach naturalnych</t>
  </si>
  <si>
    <t>Parówka - z mięsa wp i wołowego oraz surowców tłuszczowych</t>
  </si>
  <si>
    <t>Winerki wp. - z mięsa wp nie mniej niż 60%, rozdrobnone do masy homogennej w osłonkach</t>
  </si>
  <si>
    <t>Frankfyrterki - z mięsa wp i wołowego, średniorozdrobniony, w osłonkach, parzony wędzony</t>
  </si>
  <si>
    <t>Kiełbasa biała - z mięsa wp nie mniej niż 70%, osłonka naturalna, parzona, średniorozdrobniona</t>
  </si>
  <si>
    <t>Pasztetowa drobiowa -  z podrobów i surowców mięsnych rozdrobnionych</t>
  </si>
  <si>
    <t>Pasztet drobiowy -  w puszkach, naturalny bez dodatków</t>
  </si>
  <si>
    <t>Kaszanka jęczmienna - kaszanka z podrobami, w osłonkach naturalnych</t>
  </si>
  <si>
    <t>Polędwica drobiowa - nie mniej niż 75% mięsa drobiowego, gruborozdrobniony, parzony</t>
  </si>
  <si>
    <t>Filet drobiowy - pierś indyka nie mniej niż 80%, wędzony, w jednym kawałku</t>
  </si>
  <si>
    <t>Załącznik nr 1f</t>
  </si>
  <si>
    <t>Razem</t>
  </si>
  <si>
    <t>X</t>
  </si>
  <si>
    <t>……………………………….</t>
  </si>
  <si>
    <t>(podpis wykonawcy) w formie elektronicznej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</si>
</sst>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Times,"/>
    </font>
    <font>
      <b/>
      <sz val="9"/>
      <color theme="1"/>
      <name val="Times,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theme="1"/>
      <name val="Times,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6" xfId="0" applyFont="1" applyBorder="1"/>
    <xf numFmtId="9" fontId="1" fillId="0" borderId="6" xfId="0" applyNumberFormat="1" applyFont="1" applyBorder="1" applyAlignment="1">
      <alignment horizontal="center"/>
    </xf>
    <xf numFmtId="0" fontId="1" fillId="0" borderId="7" xfId="0" applyFont="1" applyBorder="1"/>
    <xf numFmtId="0" fontId="8" fillId="0" borderId="8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8" fillId="0" borderId="6" xfId="0" applyFont="1" applyBorder="1"/>
    <xf numFmtId="0" fontId="1" fillId="0" borderId="11" xfId="0" applyFont="1" applyBorder="1"/>
    <xf numFmtId="0" fontId="9" fillId="0" borderId="6" xfId="0" applyFont="1" applyBorder="1" applyAlignment="1">
      <alignment vertical="center"/>
    </xf>
    <xf numFmtId="0" fontId="9" fillId="0" borderId="6" xfId="0" applyFont="1" applyBorder="1"/>
    <xf numFmtId="0" fontId="1" fillId="0" borderId="12" xfId="0" applyFont="1" applyBorder="1"/>
    <xf numFmtId="0" fontId="8" fillId="0" borderId="13" xfId="0" applyFont="1" applyBorder="1"/>
    <xf numFmtId="0" fontId="1" fillId="0" borderId="13" xfId="0" applyFont="1" applyBorder="1"/>
    <xf numFmtId="0" fontId="1" fillId="0" borderId="14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4" fontId="1" fillId="0" borderId="6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 applyAlignment="1">
      <alignment horizontal="center"/>
    </xf>
    <xf numFmtId="164" fontId="0" fillId="0" borderId="6" xfId="0" applyNumberFormat="1" applyBorder="1"/>
    <xf numFmtId="9" fontId="1" fillId="0" borderId="6" xfId="1" applyFont="1" applyBorder="1"/>
    <xf numFmtId="164" fontId="1" fillId="0" borderId="8" xfId="0" applyNumberFormat="1" applyFont="1" applyBorder="1"/>
    <xf numFmtId="164" fontId="1" fillId="0" borderId="16" xfId="0" applyNumberFormat="1" applyFont="1" applyBorder="1"/>
    <xf numFmtId="164" fontId="11" fillId="0" borderId="6" xfId="0" applyNumberFormat="1" applyFont="1" applyBorder="1"/>
    <xf numFmtId="0" fontId="0" fillId="0" borderId="0" xfId="0" applyAlignment="1">
      <alignment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"/>
  <sheetViews>
    <sheetView tabSelected="1" topLeftCell="A21" zoomScale="190" zoomScaleNormal="190" workbookViewId="0">
      <selection activeCell="B59" sqref="B59"/>
    </sheetView>
  </sheetViews>
  <sheetFormatPr baseColWidth="10" defaultColWidth="8.83203125" defaultRowHeight="15"/>
  <cols>
    <col min="1" max="1" width="5.5" customWidth="1"/>
    <col min="2" max="2" width="85.33203125" customWidth="1"/>
    <col min="3" max="3" width="7.33203125" customWidth="1"/>
    <col min="4" max="5" width="10.5" customWidth="1"/>
    <col min="6" max="6" width="9.83203125" customWidth="1"/>
    <col min="8" max="8" width="11.33203125" customWidth="1"/>
  </cols>
  <sheetData>
    <row r="1" spans="1:11">
      <c r="A1" t="s">
        <v>67</v>
      </c>
    </row>
    <row r="2" spans="1:11">
      <c r="C2" s="1" t="s">
        <v>0</v>
      </c>
      <c r="F2" s="1"/>
    </row>
    <row r="3" spans="1:11">
      <c r="C3" s="2" t="s">
        <v>1</v>
      </c>
      <c r="F3" s="2"/>
    </row>
    <row r="4" spans="1:11">
      <c r="C4" s="3" t="s">
        <v>2</v>
      </c>
      <c r="F4" s="3"/>
    </row>
    <row r="5" spans="1:11">
      <c r="C5" s="4" t="s">
        <v>3</v>
      </c>
      <c r="F5" s="4"/>
    </row>
    <row r="6" spans="1:11">
      <c r="C6" s="4" t="s">
        <v>4</v>
      </c>
      <c r="F6" s="4"/>
      <c r="K6" s="36"/>
    </row>
    <row r="7" spans="1:11">
      <c r="C7" s="4" t="s">
        <v>5</v>
      </c>
      <c r="F7" s="4"/>
    </row>
    <row r="8" spans="1:11" ht="18">
      <c r="B8" s="5" t="s">
        <v>6</v>
      </c>
      <c r="E8" s="5"/>
    </row>
    <row r="10" spans="1:11" ht="16" thickBot="1"/>
    <row r="11" spans="1:11" ht="26">
      <c r="A11" s="26" t="s">
        <v>7</v>
      </c>
      <c r="B11" s="26" t="s">
        <v>8</v>
      </c>
      <c r="C11" s="6" t="s">
        <v>9</v>
      </c>
      <c r="D11" s="6" t="s">
        <v>10</v>
      </c>
      <c r="E11" s="7" t="s">
        <v>11</v>
      </c>
      <c r="F11" s="7" t="s">
        <v>12</v>
      </c>
      <c r="G11" s="7" t="s">
        <v>13</v>
      </c>
      <c r="H11" s="31" t="s">
        <v>68</v>
      </c>
      <c r="I11" s="7" t="s">
        <v>12</v>
      </c>
    </row>
    <row r="12" spans="1:11" ht="39">
      <c r="A12" s="27"/>
      <c r="B12" s="27"/>
      <c r="C12" s="8" t="s">
        <v>14</v>
      </c>
      <c r="D12" s="8" t="s">
        <v>15</v>
      </c>
      <c r="E12" s="9" t="s">
        <v>16</v>
      </c>
      <c r="F12" s="9" t="s">
        <v>17</v>
      </c>
      <c r="G12" s="9" t="s">
        <v>18</v>
      </c>
      <c r="H12" s="29" t="s">
        <v>18</v>
      </c>
      <c r="I12" s="9" t="s">
        <v>19</v>
      </c>
    </row>
    <row r="13" spans="1:11" ht="16" thickBot="1">
      <c r="A13" s="27"/>
      <c r="B13" s="27"/>
      <c r="C13" s="10"/>
      <c r="D13" s="10"/>
      <c r="E13" s="9" t="s">
        <v>20</v>
      </c>
      <c r="F13" s="9" t="s">
        <v>21</v>
      </c>
      <c r="G13" s="9" t="s">
        <v>22</v>
      </c>
      <c r="H13" s="30" t="s">
        <v>21</v>
      </c>
      <c r="I13" s="9" t="s">
        <v>21</v>
      </c>
    </row>
    <row r="14" spans="1:11" ht="16" thickBot="1">
      <c r="A14" s="13">
        <v>1</v>
      </c>
      <c r="B14" s="14" t="s">
        <v>23</v>
      </c>
      <c r="C14" s="15" t="s">
        <v>24</v>
      </c>
      <c r="D14" s="16">
        <v>700</v>
      </c>
      <c r="E14" s="32">
        <v>0</v>
      </c>
      <c r="F14" s="37">
        <f>D14*E14</f>
        <v>0</v>
      </c>
      <c r="G14" s="28"/>
      <c r="H14" s="38">
        <f>+G14*F14</f>
        <v>0</v>
      </c>
      <c r="I14" s="39">
        <f>H14+F14</f>
        <v>0</v>
      </c>
    </row>
    <row r="15" spans="1:11" ht="16" thickBot="1">
      <c r="A15" s="17">
        <v>2</v>
      </c>
      <c r="B15" s="18" t="s">
        <v>25</v>
      </c>
      <c r="C15" s="11" t="s">
        <v>24</v>
      </c>
      <c r="D15" s="19">
        <v>80</v>
      </c>
      <c r="E15" s="32">
        <v>0</v>
      </c>
      <c r="F15" s="37">
        <f>D15*E15</f>
        <v>0</v>
      </c>
      <c r="G15" s="36"/>
      <c r="H15" s="38">
        <f>+G15*F15</f>
        <v>0</v>
      </c>
      <c r="I15" s="39">
        <f>H15+F15</f>
        <v>0</v>
      </c>
    </row>
    <row r="16" spans="1:11" ht="16" thickBot="1">
      <c r="A16" s="17">
        <v>3</v>
      </c>
      <c r="B16" s="18" t="s">
        <v>26</v>
      </c>
      <c r="C16" s="11" t="s">
        <v>24</v>
      </c>
      <c r="D16" s="19">
        <v>80</v>
      </c>
      <c r="E16" s="32">
        <v>0</v>
      </c>
      <c r="F16" s="37">
        <f>D16*E16</f>
        <v>0</v>
      </c>
      <c r="G16" s="36"/>
      <c r="H16" s="38">
        <f>+G16*F16</f>
        <v>0</v>
      </c>
      <c r="I16" s="39">
        <f>H16+F16</f>
        <v>0</v>
      </c>
    </row>
    <row r="17" spans="1:9" ht="16" thickBot="1">
      <c r="A17" s="17">
        <v>4</v>
      </c>
      <c r="B17" s="18" t="s">
        <v>27</v>
      </c>
      <c r="C17" s="11" t="s">
        <v>24</v>
      </c>
      <c r="D17" s="19">
        <v>950</v>
      </c>
      <c r="E17" s="32">
        <v>0</v>
      </c>
      <c r="F17" s="37">
        <f>D17*E17</f>
        <v>0</v>
      </c>
      <c r="G17" s="36"/>
      <c r="H17" s="38">
        <f>+G17*F17</f>
        <v>0</v>
      </c>
      <c r="I17" s="39">
        <f>H17+F17</f>
        <v>0</v>
      </c>
    </row>
    <row r="18" spans="1:9" ht="16" thickBot="1">
      <c r="A18" s="17">
        <v>5</v>
      </c>
      <c r="B18" s="18" t="s">
        <v>28</v>
      </c>
      <c r="C18" s="11" t="s">
        <v>24</v>
      </c>
      <c r="D18" s="19">
        <v>410</v>
      </c>
      <c r="E18" s="32">
        <v>0</v>
      </c>
      <c r="F18" s="37">
        <f>D18*E18</f>
        <v>0</v>
      </c>
      <c r="G18" s="36"/>
      <c r="H18" s="38">
        <f>+G18*F18</f>
        <v>0</v>
      </c>
      <c r="I18" s="39">
        <f>H18+F18</f>
        <v>0</v>
      </c>
    </row>
    <row r="19" spans="1:9" ht="16" thickBot="1">
      <c r="A19" s="17">
        <v>6</v>
      </c>
      <c r="B19" s="20" t="s">
        <v>29</v>
      </c>
      <c r="C19" s="11" t="s">
        <v>24</v>
      </c>
      <c r="D19" s="19">
        <v>600</v>
      </c>
      <c r="E19" s="32">
        <v>0</v>
      </c>
      <c r="F19" s="37">
        <f>D19*E19</f>
        <v>0</v>
      </c>
      <c r="G19" s="36"/>
      <c r="H19" s="38">
        <f>+G19*F19</f>
        <v>0</v>
      </c>
      <c r="I19" s="39">
        <f>H19+F19</f>
        <v>0</v>
      </c>
    </row>
    <row r="20" spans="1:9" ht="16" thickBot="1">
      <c r="A20" s="17">
        <v>7</v>
      </c>
      <c r="B20" s="20" t="s">
        <v>30</v>
      </c>
      <c r="C20" s="11" t="s">
        <v>24</v>
      </c>
      <c r="D20" s="19">
        <v>650</v>
      </c>
      <c r="E20" s="32">
        <v>0</v>
      </c>
      <c r="F20" s="37">
        <f>D20*E20</f>
        <v>0</v>
      </c>
      <c r="G20" s="36"/>
      <c r="H20" s="38">
        <f>+G20*F20</f>
        <v>0</v>
      </c>
      <c r="I20" s="39">
        <f>H20+F20</f>
        <v>0</v>
      </c>
    </row>
    <row r="21" spans="1:9" ht="16" thickBot="1">
      <c r="A21" s="17">
        <v>8</v>
      </c>
      <c r="B21" s="21" t="s">
        <v>31</v>
      </c>
      <c r="C21" s="11" t="s">
        <v>24</v>
      </c>
      <c r="D21" s="19">
        <v>150</v>
      </c>
      <c r="E21" s="32">
        <v>0</v>
      </c>
      <c r="F21" s="37">
        <f>D21*E21</f>
        <v>0</v>
      </c>
      <c r="G21" s="36"/>
      <c r="H21" s="38">
        <f>+G21*F21</f>
        <v>0</v>
      </c>
      <c r="I21" s="39">
        <f>H21+F21</f>
        <v>0</v>
      </c>
    </row>
    <row r="22" spans="1:9" ht="16" thickBot="1">
      <c r="A22" s="17">
        <v>9</v>
      </c>
      <c r="B22" s="18" t="s">
        <v>32</v>
      </c>
      <c r="C22" s="11" t="s">
        <v>24</v>
      </c>
      <c r="D22" s="19">
        <v>210</v>
      </c>
      <c r="E22" s="32">
        <v>0</v>
      </c>
      <c r="F22" s="37">
        <f>D22*E22</f>
        <v>0</v>
      </c>
      <c r="G22" s="36"/>
      <c r="H22" s="38">
        <f>+G22*F22</f>
        <v>0</v>
      </c>
      <c r="I22" s="39">
        <f>H22+F22</f>
        <v>0</v>
      </c>
    </row>
    <row r="23" spans="1:9" ht="16" thickBot="1">
      <c r="A23" s="17">
        <v>10</v>
      </c>
      <c r="B23" s="18" t="s">
        <v>33</v>
      </c>
      <c r="C23" s="11" t="s">
        <v>24</v>
      </c>
      <c r="D23" s="19">
        <v>10</v>
      </c>
      <c r="E23" s="32">
        <v>0</v>
      </c>
      <c r="F23" s="37">
        <f>D23*E23</f>
        <v>0</v>
      </c>
      <c r="G23" s="36"/>
      <c r="H23" s="38">
        <f>+G23*F23</f>
        <v>0</v>
      </c>
      <c r="I23" s="39">
        <f>H23+F23</f>
        <v>0</v>
      </c>
    </row>
    <row r="24" spans="1:9" ht="16" thickBot="1">
      <c r="A24" s="17">
        <v>11</v>
      </c>
      <c r="B24" s="18" t="s">
        <v>34</v>
      </c>
      <c r="C24" s="11" t="s">
        <v>24</v>
      </c>
      <c r="D24" s="19">
        <v>10</v>
      </c>
      <c r="E24" s="32">
        <v>0</v>
      </c>
      <c r="F24" s="37">
        <f>D24*E24</f>
        <v>0</v>
      </c>
      <c r="G24" s="36"/>
      <c r="H24" s="38">
        <f>+G24*F24</f>
        <v>0</v>
      </c>
      <c r="I24" s="39">
        <f>H24+F24</f>
        <v>0</v>
      </c>
    </row>
    <row r="25" spans="1:9" ht="16" thickBot="1">
      <c r="A25" s="17">
        <v>12</v>
      </c>
      <c r="B25" s="18" t="s">
        <v>35</v>
      </c>
      <c r="C25" s="11" t="s">
        <v>24</v>
      </c>
      <c r="D25" s="19">
        <v>1000</v>
      </c>
      <c r="E25" s="32">
        <v>0</v>
      </c>
      <c r="F25" s="37">
        <f>D25*E25</f>
        <v>0</v>
      </c>
      <c r="G25" s="36"/>
      <c r="H25" s="38">
        <f>+G25*F25</f>
        <v>0</v>
      </c>
      <c r="I25" s="39">
        <f>H25+F25</f>
        <v>0</v>
      </c>
    </row>
    <row r="26" spans="1:9" ht="16" thickBot="1">
      <c r="A26" s="17">
        <v>13</v>
      </c>
      <c r="B26" s="18" t="s">
        <v>36</v>
      </c>
      <c r="C26" s="11" t="s">
        <v>24</v>
      </c>
      <c r="D26" s="19">
        <v>1800</v>
      </c>
      <c r="E26" s="32">
        <v>0</v>
      </c>
      <c r="F26" s="37">
        <f>D26*E26</f>
        <v>0</v>
      </c>
      <c r="G26" s="36"/>
      <c r="H26" s="38">
        <f>+G26*F26</f>
        <v>0</v>
      </c>
      <c r="I26" s="39">
        <f>H26+F26</f>
        <v>0</v>
      </c>
    </row>
    <row r="27" spans="1:9" ht="16" thickBot="1">
      <c r="A27" s="17">
        <v>14</v>
      </c>
      <c r="B27" s="18" t="s">
        <v>37</v>
      </c>
      <c r="C27" s="11" t="s">
        <v>24</v>
      </c>
      <c r="D27" s="19">
        <v>1100</v>
      </c>
      <c r="E27" s="32">
        <v>0</v>
      </c>
      <c r="F27" s="37">
        <f>D27*E27</f>
        <v>0</v>
      </c>
      <c r="G27" s="36"/>
      <c r="H27" s="38">
        <f>+G27*F27</f>
        <v>0</v>
      </c>
      <c r="I27" s="39">
        <f>H27+F27</f>
        <v>0</v>
      </c>
    </row>
    <row r="28" spans="1:9" ht="16" thickBot="1">
      <c r="A28" s="17">
        <v>15</v>
      </c>
      <c r="B28" s="18" t="s">
        <v>38</v>
      </c>
      <c r="C28" s="11" t="s">
        <v>24</v>
      </c>
      <c r="D28" s="19">
        <v>450</v>
      </c>
      <c r="E28" s="32">
        <v>0</v>
      </c>
      <c r="F28" s="37">
        <f>D28*E28</f>
        <v>0</v>
      </c>
      <c r="G28" s="36"/>
      <c r="H28" s="38">
        <f>+G28*F28</f>
        <v>0</v>
      </c>
      <c r="I28" s="39">
        <f>H28+F28</f>
        <v>0</v>
      </c>
    </row>
    <row r="29" spans="1:9" ht="16" thickBot="1">
      <c r="A29" s="17">
        <v>16</v>
      </c>
      <c r="B29" s="18" t="s">
        <v>39</v>
      </c>
      <c r="C29" s="11" t="s">
        <v>24</v>
      </c>
      <c r="D29" s="19">
        <v>700</v>
      </c>
      <c r="E29" s="32">
        <v>0</v>
      </c>
      <c r="F29" s="37">
        <f>D29*E29</f>
        <v>0</v>
      </c>
      <c r="G29" s="36"/>
      <c r="H29" s="38">
        <f>+G29*F29</f>
        <v>0</v>
      </c>
      <c r="I29" s="39">
        <f>H29+F29</f>
        <v>0</v>
      </c>
    </row>
    <row r="30" spans="1:9" ht="16" thickBot="1">
      <c r="A30" s="17">
        <v>17</v>
      </c>
      <c r="B30" s="18" t="s">
        <v>40</v>
      </c>
      <c r="C30" s="11" t="s">
        <v>24</v>
      </c>
      <c r="D30" s="19">
        <v>380</v>
      </c>
      <c r="E30" s="32">
        <v>0</v>
      </c>
      <c r="F30" s="37">
        <f>D30*E30</f>
        <v>0</v>
      </c>
      <c r="G30" s="36"/>
      <c r="H30" s="38">
        <f>+G30*F30</f>
        <v>0</v>
      </c>
      <c r="I30" s="39">
        <f>H30+F30</f>
        <v>0</v>
      </c>
    </row>
    <row r="31" spans="1:9" ht="16" thickBot="1">
      <c r="A31" s="17">
        <v>18</v>
      </c>
      <c r="B31" s="18" t="s">
        <v>41</v>
      </c>
      <c r="C31" s="11" t="s">
        <v>24</v>
      </c>
      <c r="D31" s="19">
        <v>320</v>
      </c>
      <c r="E31" s="32">
        <v>0</v>
      </c>
      <c r="F31" s="37">
        <f>D31*E31</f>
        <v>0</v>
      </c>
      <c r="G31" s="36"/>
      <c r="H31" s="38">
        <f>+G31*F31</f>
        <v>0</v>
      </c>
      <c r="I31" s="39">
        <f>H31+F31</f>
        <v>0</v>
      </c>
    </row>
    <row r="32" spans="1:9" ht="16" thickBot="1">
      <c r="A32" s="17">
        <v>19</v>
      </c>
      <c r="B32" s="18" t="s">
        <v>42</v>
      </c>
      <c r="C32" s="11" t="s">
        <v>24</v>
      </c>
      <c r="D32" s="19">
        <v>1200</v>
      </c>
      <c r="E32" s="32">
        <v>0</v>
      </c>
      <c r="F32" s="37">
        <f>D32*E32</f>
        <v>0</v>
      </c>
      <c r="G32" s="36"/>
      <c r="H32" s="38">
        <f>+G32*F32</f>
        <v>0</v>
      </c>
      <c r="I32" s="39">
        <f>H32+F32</f>
        <v>0</v>
      </c>
    </row>
    <row r="33" spans="1:9" ht="16" thickBot="1">
      <c r="A33" s="17">
        <v>20</v>
      </c>
      <c r="B33" s="18" t="s">
        <v>43</v>
      </c>
      <c r="C33" s="11" t="s">
        <v>24</v>
      </c>
      <c r="D33" s="19">
        <v>250</v>
      </c>
      <c r="E33" s="32">
        <v>0</v>
      </c>
      <c r="F33" s="37">
        <f>D33*E33</f>
        <v>0</v>
      </c>
      <c r="G33" s="36"/>
      <c r="H33" s="38">
        <f>+G33*F33</f>
        <v>0</v>
      </c>
      <c r="I33" s="39">
        <f>H33+F33</f>
        <v>0</v>
      </c>
    </row>
    <row r="34" spans="1:9" ht="16" thickBot="1">
      <c r="A34" s="17">
        <v>21</v>
      </c>
      <c r="B34" s="18" t="s">
        <v>44</v>
      </c>
      <c r="C34" s="11" t="s">
        <v>24</v>
      </c>
      <c r="D34" s="19">
        <v>160</v>
      </c>
      <c r="E34" s="32">
        <v>0</v>
      </c>
      <c r="F34" s="37">
        <f>D34*E34</f>
        <v>0</v>
      </c>
      <c r="G34" s="36"/>
      <c r="H34" s="38">
        <f>+G34*F34</f>
        <v>0</v>
      </c>
      <c r="I34" s="39">
        <f>H34+F34</f>
        <v>0</v>
      </c>
    </row>
    <row r="35" spans="1:9" ht="16" thickBot="1">
      <c r="A35" s="17">
        <v>22</v>
      </c>
      <c r="B35" s="18" t="s">
        <v>45</v>
      </c>
      <c r="C35" s="11" t="s">
        <v>24</v>
      </c>
      <c r="D35" s="19">
        <v>200</v>
      </c>
      <c r="E35" s="32">
        <v>0</v>
      </c>
      <c r="F35" s="37">
        <f>D35*E35</f>
        <v>0</v>
      </c>
      <c r="G35" s="36"/>
      <c r="H35" s="38">
        <f>+G35*F35</f>
        <v>0</v>
      </c>
      <c r="I35" s="39">
        <f>H35+F35</f>
        <v>0</v>
      </c>
    </row>
    <row r="36" spans="1:9" ht="16" thickBot="1">
      <c r="A36" s="17">
        <v>23</v>
      </c>
      <c r="B36" s="18" t="s">
        <v>46</v>
      </c>
      <c r="C36" s="11" t="s">
        <v>24</v>
      </c>
      <c r="D36" s="19">
        <v>110</v>
      </c>
      <c r="E36" s="32">
        <v>0</v>
      </c>
      <c r="F36" s="37">
        <f>D36*E36</f>
        <v>0</v>
      </c>
      <c r="G36" s="36"/>
      <c r="H36" s="38">
        <f>+G36*F36</f>
        <v>0</v>
      </c>
      <c r="I36" s="39">
        <f>H36+F36</f>
        <v>0</v>
      </c>
    </row>
    <row r="37" spans="1:9" ht="16" thickBot="1">
      <c r="A37" s="17">
        <v>24</v>
      </c>
      <c r="B37" s="18" t="s">
        <v>47</v>
      </c>
      <c r="C37" s="11" t="s">
        <v>24</v>
      </c>
      <c r="D37" s="19">
        <v>750</v>
      </c>
      <c r="E37" s="32">
        <v>0</v>
      </c>
      <c r="F37" s="37">
        <f>D37*E37</f>
        <v>0</v>
      </c>
      <c r="G37" s="36"/>
      <c r="H37" s="38">
        <f>+G37*F37</f>
        <v>0</v>
      </c>
      <c r="I37" s="39">
        <f>H37+F37</f>
        <v>0</v>
      </c>
    </row>
    <row r="38" spans="1:9" ht="16" thickBot="1">
      <c r="A38" s="17">
        <v>25</v>
      </c>
      <c r="B38" s="18" t="s">
        <v>48</v>
      </c>
      <c r="C38" s="11" t="s">
        <v>24</v>
      </c>
      <c r="D38" s="19">
        <v>420</v>
      </c>
      <c r="E38" s="32">
        <v>0</v>
      </c>
      <c r="F38" s="37">
        <f>D38*E38</f>
        <v>0</v>
      </c>
      <c r="G38" s="36"/>
      <c r="H38" s="38">
        <f>+G38*F38</f>
        <v>0</v>
      </c>
      <c r="I38" s="39">
        <f>H38+F38</f>
        <v>0</v>
      </c>
    </row>
    <row r="39" spans="1:9" ht="16" thickBot="1">
      <c r="A39" s="17">
        <v>26</v>
      </c>
      <c r="B39" s="18" t="s">
        <v>49</v>
      </c>
      <c r="C39" s="11" t="s">
        <v>24</v>
      </c>
      <c r="D39" s="19">
        <v>1100</v>
      </c>
      <c r="E39" s="32">
        <v>0</v>
      </c>
      <c r="F39" s="37">
        <f>D39*E39</f>
        <v>0</v>
      </c>
      <c r="G39" s="36"/>
      <c r="H39" s="38">
        <f>+G39*F39</f>
        <v>0</v>
      </c>
      <c r="I39" s="39">
        <f>H39+F39</f>
        <v>0</v>
      </c>
    </row>
    <row r="40" spans="1:9" ht="16" thickBot="1">
      <c r="A40" s="17">
        <v>27</v>
      </c>
      <c r="B40" s="18" t="s">
        <v>50</v>
      </c>
      <c r="C40" s="11" t="s">
        <v>24</v>
      </c>
      <c r="D40" s="19">
        <v>350</v>
      </c>
      <c r="E40" s="32">
        <v>0</v>
      </c>
      <c r="F40" s="37">
        <f>D40*E40</f>
        <v>0</v>
      </c>
      <c r="G40" s="36"/>
      <c r="H40" s="38">
        <f>+G40*F40</f>
        <v>0</v>
      </c>
      <c r="I40" s="39">
        <f>H40+F40</f>
        <v>0</v>
      </c>
    </row>
    <row r="41" spans="1:9" ht="16" thickBot="1">
      <c r="A41" s="17">
        <v>28</v>
      </c>
      <c r="B41" s="18" t="s">
        <v>51</v>
      </c>
      <c r="C41" s="11" t="s">
        <v>24</v>
      </c>
      <c r="D41" s="19">
        <v>420</v>
      </c>
      <c r="E41" s="32">
        <v>0</v>
      </c>
      <c r="F41" s="37">
        <f>D41*E41</f>
        <v>0</v>
      </c>
      <c r="G41" s="36"/>
      <c r="H41" s="38">
        <f>+G41*F41</f>
        <v>0</v>
      </c>
      <c r="I41" s="39">
        <f>H41+F41</f>
        <v>0</v>
      </c>
    </row>
    <row r="42" spans="1:9" ht="16" thickBot="1">
      <c r="A42" s="17">
        <v>29</v>
      </c>
      <c r="B42" s="18" t="s">
        <v>52</v>
      </c>
      <c r="C42" s="11" t="s">
        <v>24</v>
      </c>
      <c r="D42" s="19">
        <v>420</v>
      </c>
      <c r="E42" s="32">
        <v>0</v>
      </c>
      <c r="F42" s="37">
        <f>D42*E42</f>
        <v>0</v>
      </c>
      <c r="G42" s="36"/>
      <c r="H42" s="38">
        <f>+G42*F42</f>
        <v>0</v>
      </c>
      <c r="I42" s="39">
        <f>H42+F42</f>
        <v>0</v>
      </c>
    </row>
    <row r="43" spans="1:9" ht="16" thickBot="1">
      <c r="A43" s="17">
        <v>30</v>
      </c>
      <c r="B43" s="18" t="s">
        <v>53</v>
      </c>
      <c r="C43" s="11" t="s">
        <v>24</v>
      </c>
      <c r="D43" s="19">
        <v>60</v>
      </c>
      <c r="E43" s="32">
        <v>0</v>
      </c>
      <c r="F43" s="37">
        <f>D43*E43</f>
        <v>0</v>
      </c>
      <c r="G43" s="36"/>
      <c r="H43" s="38">
        <f>+G43*F43</f>
        <v>0</v>
      </c>
      <c r="I43" s="39">
        <f>H43+F43</f>
        <v>0</v>
      </c>
    </row>
    <row r="44" spans="1:9" ht="16" thickBot="1">
      <c r="A44" s="17">
        <v>31</v>
      </c>
      <c r="B44" s="18" t="s">
        <v>54</v>
      </c>
      <c r="C44" s="11" t="s">
        <v>24</v>
      </c>
      <c r="D44" s="19">
        <v>250</v>
      </c>
      <c r="E44" s="32">
        <v>0</v>
      </c>
      <c r="F44" s="37">
        <f>D44*E44</f>
        <v>0</v>
      </c>
      <c r="G44" s="36"/>
      <c r="H44" s="38">
        <f>+G44*F44</f>
        <v>0</v>
      </c>
      <c r="I44" s="39">
        <f>H44+F44</f>
        <v>0</v>
      </c>
    </row>
    <row r="45" spans="1:9" ht="16" thickBot="1">
      <c r="A45" s="17">
        <v>32</v>
      </c>
      <c r="B45" s="18" t="s">
        <v>55</v>
      </c>
      <c r="C45" s="11" t="s">
        <v>24</v>
      </c>
      <c r="D45" s="19">
        <v>120</v>
      </c>
      <c r="E45" s="32">
        <v>0</v>
      </c>
      <c r="F45" s="37">
        <f>D45*E45</f>
        <v>0</v>
      </c>
      <c r="G45" s="36"/>
      <c r="H45" s="38">
        <f>+G45*F45</f>
        <v>0</v>
      </c>
      <c r="I45" s="39">
        <f>H45+F45</f>
        <v>0</v>
      </c>
    </row>
    <row r="46" spans="1:9" ht="16" thickBot="1">
      <c r="A46" s="17">
        <v>33</v>
      </c>
      <c r="B46" s="18" t="s">
        <v>56</v>
      </c>
      <c r="C46" s="11" t="s">
        <v>24</v>
      </c>
      <c r="D46" s="19">
        <v>110</v>
      </c>
      <c r="E46" s="32">
        <v>0</v>
      </c>
      <c r="F46" s="37">
        <f>D46*E46</f>
        <v>0</v>
      </c>
      <c r="G46" s="36"/>
      <c r="H46" s="38">
        <f>+G46*F46</f>
        <v>0</v>
      </c>
      <c r="I46" s="39">
        <f>H46+F46</f>
        <v>0</v>
      </c>
    </row>
    <row r="47" spans="1:9" ht="16" thickBot="1">
      <c r="A47" s="17">
        <v>34</v>
      </c>
      <c r="B47" s="18" t="s">
        <v>57</v>
      </c>
      <c r="C47" s="11" t="s">
        <v>24</v>
      </c>
      <c r="D47" s="19">
        <v>350</v>
      </c>
      <c r="E47" s="32">
        <v>0</v>
      </c>
      <c r="F47" s="37">
        <f>D47*E47</f>
        <v>0</v>
      </c>
      <c r="G47" s="36"/>
      <c r="H47" s="38">
        <f>+G47*F47</f>
        <v>0</v>
      </c>
      <c r="I47" s="39">
        <f>H47+F47</f>
        <v>0</v>
      </c>
    </row>
    <row r="48" spans="1:9" ht="16" thickBot="1">
      <c r="A48" s="17">
        <v>35</v>
      </c>
      <c r="B48" s="18" t="s">
        <v>58</v>
      </c>
      <c r="C48" s="11" t="s">
        <v>24</v>
      </c>
      <c r="D48" s="19">
        <v>650</v>
      </c>
      <c r="E48" s="32">
        <v>0</v>
      </c>
      <c r="F48" s="37">
        <f>D48*E48</f>
        <v>0</v>
      </c>
      <c r="G48" s="36"/>
      <c r="H48" s="38">
        <f>+G48*F48</f>
        <v>0</v>
      </c>
      <c r="I48" s="39">
        <f>H48+F48</f>
        <v>0</v>
      </c>
    </row>
    <row r="49" spans="1:9" ht="16" thickBot="1">
      <c r="A49" s="17">
        <v>36</v>
      </c>
      <c r="B49" s="18" t="s">
        <v>59</v>
      </c>
      <c r="C49" s="11" t="s">
        <v>24</v>
      </c>
      <c r="D49" s="19">
        <v>400</v>
      </c>
      <c r="E49" s="32">
        <v>0</v>
      </c>
      <c r="F49" s="37">
        <f>D49*E49</f>
        <v>0</v>
      </c>
      <c r="G49" s="36"/>
      <c r="H49" s="38">
        <f>+G49*F49</f>
        <v>0</v>
      </c>
      <c r="I49" s="39">
        <f>H49+F49</f>
        <v>0</v>
      </c>
    </row>
    <row r="50" spans="1:9" ht="16" thickBot="1">
      <c r="A50" s="17">
        <v>37</v>
      </c>
      <c r="B50" s="18" t="s">
        <v>60</v>
      </c>
      <c r="C50" s="11" t="s">
        <v>24</v>
      </c>
      <c r="D50" s="19">
        <v>350</v>
      </c>
      <c r="E50" s="32">
        <v>0</v>
      </c>
      <c r="F50" s="37">
        <f>D50*E50</f>
        <v>0</v>
      </c>
      <c r="G50" s="36"/>
      <c r="H50" s="38">
        <f>+G50*F50</f>
        <v>0</v>
      </c>
      <c r="I50" s="39">
        <f>H50+F50</f>
        <v>0</v>
      </c>
    </row>
    <row r="51" spans="1:9" ht="16" thickBot="1">
      <c r="A51" s="17">
        <v>38</v>
      </c>
      <c r="B51" s="18" t="s">
        <v>61</v>
      </c>
      <c r="C51" s="11" t="s">
        <v>24</v>
      </c>
      <c r="D51" s="19">
        <v>300</v>
      </c>
      <c r="E51" s="32">
        <v>0</v>
      </c>
      <c r="F51" s="37">
        <f>D51*E51</f>
        <v>0</v>
      </c>
      <c r="G51" s="36"/>
      <c r="H51" s="38">
        <f>+G51*F51</f>
        <v>0</v>
      </c>
      <c r="I51" s="39">
        <f>H51+F51</f>
        <v>0</v>
      </c>
    </row>
    <row r="52" spans="1:9" ht="16" thickBot="1">
      <c r="A52" s="17">
        <v>39</v>
      </c>
      <c r="B52" s="18" t="s">
        <v>62</v>
      </c>
      <c r="C52" s="11" t="s">
        <v>24</v>
      </c>
      <c r="D52" s="19">
        <v>200</v>
      </c>
      <c r="E52" s="32">
        <v>0</v>
      </c>
      <c r="F52" s="37">
        <f>D52*E52</f>
        <v>0</v>
      </c>
      <c r="G52" s="36"/>
      <c r="H52" s="38">
        <f>+G52*F52</f>
        <v>0</v>
      </c>
      <c r="I52" s="39">
        <f>H52+F52</f>
        <v>0</v>
      </c>
    </row>
    <row r="53" spans="1:9" ht="16" thickBot="1">
      <c r="A53" s="17">
        <v>40</v>
      </c>
      <c r="B53" s="18" t="s">
        <v>63</v>
      </c>
      <c r="C53" s="11" t="s">
        <v>24</v>
      </c>
      <c r="D53" s="19">
        <v>190</v>
      </c>
      <c r="E53" s="32">
        <v>0</v>
      </c>
      <c r="F53" s="37">
        <f>D53*E53</f>
        <v>0</v>
      </c>
      <c r="G53" s="36"/>
      <c r="H53" s="38">
        <f>+G53*F53</f>
        <v>0</v>
      </c>
      <c r="I53" s="39">
        <f>H53+F53</f>
        <v>0</v>
      </c>
    </row>
    <row r="54" spans="1:9" ht="16" thickBot="1">
      <c r="A54" s="17">
        <v>41</v>
      </c>
      <c r="B54" s="18" t="s">
        <v>64</v>
      </c>
      <c r="C54" s="11" t="s">
        <v>24</v>
      </c>
      <c r="D54" s="19">
        <v>170</v>
      </c>
      <c r="E54" s="32">
        <v>0</v>
      </c>
      <c r="F54" s="37">
        <f>D54*E54</f>
        <v>0</v>
      </c>
      <c r="G54" s="36"/>
      <c r="H54" s="38">
        <f>+G54*F54</f>
        <v>0</v>
      </c>
      <c r="I54" s="39">
        <f>H54+F54</f>
        <v>0</v>
      </c>
    </row>
    <row r="55" spans="1:9" ht="16" thickBot="1">
      <c r="A55" s="17">
        <v>42</v>
      </c>
      <c r="B55" s="18" t="s">
        <v>65</v>
      </c>
      <c r="C55" s="11" t="s">
        <v>24</v>
      </c>
      <c r="D55" s="19">
        <v>750</v>
      </c>
      <c r="E55" s="32">
        <v>0</v>
      </c>
      <c r="F55" s="37">
        <f>D55*E55</f>
        <v>0</v>
      </c>
      <c r="G55" s="36"/>
      <c r="H55" s="38">
        <f>+G55*F55</f>
        <v>0</v>
      </c>
      <c r="I55" s="39">
        <f>H55+F55</f>
        <v>0</v>
      </c>
    </row>
    <row r="56" spans="1:9" ht="16" thickBot="1">
      <c r="A56" s="22">
        <v>43</v>
      </c>
      <c r="B56" s="23" t="s">
        <v>66</v>
      </c>
      <c r="C56" s="24" t="s">
        <v>24</v>
      </c>
      <c r="D56" s="25">
        <v>700</v>
      </c>
      <c r="E56" s="32">
        <v>0</v>
      </c>
      <c r="F56" s="37">
        <f>D56*E56</f>
        <v>0</v>
      </c>
      <c r="G56" s="36"/>
      <c r="H56" s="38">
        <f>+G56*F56</f>
        <v>0</v>
      </c>
      <c r="I56" s="39">
        <f>H56+F56</f>
        <v>0</v>
      </c>
    </row>
    <row r="57" spans="1:9">
      <c r="A57" s="11"/>
      <c r="B57" s="11" t="s">
        <v>68</v>
      </c>
      <c r="C57" s="11"/>
      <c r="D57" s="11"/>
      <c r="E57" s="34" t="s">
        <v>69</v>
      </c>
      <c r="F57" s="33">
        <f>SUM(F14:F56)</f>
        <v>0</v>
      </c>
      <c r="G57" s="12" t="s">
        <v>69</v>
      </c>
      <c r="H57" s="35">
        <f>SUM(H14:H56)</f>
        <v>0</v>
      </c>
      <c r="I57" s="33">
        <f>SUM(I14:I56)</f>
        <v>0</v>
      </c>
    </row>
    <row r="60" spans="1:9">
      <c r="F60" t="s">
        <v>70</v>
      </c>
    </row>
    <row r="61" spans="1:9">
      <c r="F61" s="40" t="s">
        <v>71</v>
      </c>
    </row>
  </sheetData>
  <mergeCells count="2">
    <mergeCell ref="A11:A13"/>
    <mergeCell ref="B11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2024-10-31T13:23:52Z</dcterms:modified>
</cp:coreProperties>
</file>